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5082\Desktop\新しいフォルダー\"/>
    </mc:Choice>
  </mc:AlternateContent>
  <xr:revisionPtr revIDLastSave="0" documentId="13_ncr:1_{8901673D-D519-41BA-A55B-ECA0E0AFB22E}" xr6:coauthVersionLast="47" xr6:coauthVersionMax="47" xr10:uidLastSave="{00000000-0000-0000-0000-000000000000}"/>
  <bookViews>
    <workbookView xWindow="-108" yWindow="-108" windowWidth="23256" windowHeight="12720" activeTab="1" xr2:uid="{A9BA6B6F-99F7-43DD-AC4C-BCE580289F9A}"/>
  </bookViews>
  <sheets>
    <sheet name="R04交付金・使途" sheetId="1" r:id="rId1"/>
    <sheet name="R04活動実施状況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4" i="1"/>
</calcChain>
</file>

<file path=xl/sharedStrings.xml><?xml version="1.0" encoding="utf-8"?>
<sst xmlns="http://schemas.openxmlformats.org/spreadsheetml/2006/main" count="253" uniqueCount="88">
  <si>
    <t>集落協定名</t>
  </si>
  <si>
    <t>協定締結面積総計</t>
  </si>
  <si>
    <t>交付金額</t>
    <rPh sb="0" eb="4">
      <t>コウフキンガク</t>
    </rPh>
    <phoneticPr fontId="2"/>
  </si>
  <si>
    <t>交付金の使途</t>
    <rPh sb="0" eb="3">
      <t>コウフキン</t>
    </rPh>
    <rPh sb="4" eb="6">
      <t>シト</t>
    </rPh>
    <phoneticPr fontId="2"/>
  </si>
  <si>
    <t>うち共同取組活動充当割合（％）</t>
  </si>
  <si>
    <t>個人配分支出総額（円）</t>
  </si>
  <si>
    <t>共同取組活動支出総額（円）</t>
  </si>
  <si>
    <t>役員報酬</t>
  </si>
  <si>
    <t>研修会等費</t>
  </si>
  <si>
    <t>道・水路管理費</t>
  </si>
  <si>
    <t>農地管理費</t>
  </si>
  <si>
    <t>鳥獣被害防止対策費</t>
  </si>
  <si>
    <t>共同利用機械購入等費</t>
  </si>
  <si>
    <t>共同利用施設整備等費</t>
  </si>
  <si>
    <t>多面的機能増進活動費</t>
  </si>
  <si>
    <t>土地利用調整関係費</t>
  </si>
  <si>
    <t>法人設立関係費</t>
  </si>
  <si>
    <t>農産物等の販売促進関係費</t>
  </si>
  <si>
    <t>都市住民との交流促進関係費</t>
  </si>
  <si>
    <t>その他</t>
  </si>
  <si>
    <t>積立等計</t>
  </si>
  <si>
    <t>春木</t>
  </si>
  <si>
    <t>栗谷沢</t>
  </si>
  <si>
    <t>関沢</t>
  </si>
  <si>
    <t>川ノ内(中野)</t>
  </si>
  <si>
    <t>川ノ内(片倉)</t>
  </si>
  <si>
    <t>川ノ内(長野)</t>
  </si>
  <si>
    <t>川ノ内(大石川)</t>
  </si>
  <si>
    <t>上田表堰</t>
  </si>
  <si>
    <t>神ケ沢山</t>
  </si>
  <si>
    <t>漆坊堰</t>
  </si>
  <si>
    <t>平岡</t>
  </si>
  <si>
    <t>共栄・若松</t>
  </si>
  <si>
    <t>砂子沢</t>
  </si>
  <si>
    <t>谷地</t>
  </si>
  <si>
    <t>小国</t>
  </si>
  <si>
    <t>西郡</t>
  </si>
  <si>
    <t>小川内</t>
  </si>
  <si>
    <t>矢の沢</t>
  </si>
  <si>
    <t>田郎堰</t>
  </si>
  <si>
    <t>山屋</t>
  </si>
  <si>
    <t>西川</t>
  </si>
  <si>
    <t>平枝</t>
  </si>
  <si>
    <t>及位</t>
  </si>
  <si>
    <t>鏡沢</t>
  </si>
  <si>
    <t>八敷代</t>
  </si>
  <si>
    <t>釜渕</t>
  </si>
  <si>
    <t>川舟沢２</t>
  </si>
  <si>
    <t>〇</t>
    <phoneticPr fontId="2"/>
  </si>
  <si>
    <t>Ⅰ必須事項（農業生産活動等）</t>
  </si>
  <si>
    <t>Ⅱ選択的必須事項（多面的機能を増進する活動）</t>
  </si>
  <si>
    <t>１　耕作放棄の防止等の活動</t>
  </si>
  <si>
    <t>２　水路、農道等の管理活動</t>
  </si>
  <si>
    <t>１　国土保全機能を高める取組</t>
  </si>
  <si>
    <t>２　保健休養機能を高める取組</t>
  </si>
  <si>
    <t>３　自然生態系の保全に資する取組</t>
  </si>
  <si>
    <t>⑪　その他活動</t>
  </si>
  <si>
    <t>①　賃借権設定・農作業の委託</t>
  </si>
  <si>
    <t>②　既荒廃農用地の復旧・林地化・畜産的利用</t>
  </si>
  <si>
    <t>③　既荒廃農用地の保全管理　</t>
  </si>
  <si>
    <t>④　農地の法面管理</t>
  </si>
  <si>
    <t>⑤　柵、ネットの設置等鳥獣被害防止</t>
  </si>
  <si>
    <t>⑥　限界的農地の林地化</t>
  </si>
  <si>
    <t>⑦　簡易な基盤整備</t>
  </si>
  <si>
    <t>⑧　担い手の確保</t>
  </si>
  <si>
    <t>⑨　地場農産物の加工・販売</t>
  </si>
  <si>
    <t>⑩　その他（土地改良事業、災害復旧、地目変更等）</t>
  </si>
  <si>
    <t>①　水路の管理</t>
  </si>
  <si>
    <t>②　農道の管理</t>
  </si>
  <si>
    <t>③　その他の施設の管理</t>
  </si>
  <si>
    <t>①　周辺林地の下草刈</t>
  </si>
  <si>
    <t>②　土壌流亡に配慮した営農</t>
  </si>
  <si>
    <t>③　棚田オーナー制度</t>
  </si>
  <si>
    <t>④　市民農園等の開設・運営</t>
  </si>
  <si>
    <t>⑤　体験民宿（グリーン・ツーリズム）</t>
  </si>
  <si>
    <t>⑥　景観作物の作付け</t>
  </si>
  <si>
    <t>⑦　魚類・昆虫類の保護</t>
  </si>
  <si>
    <t>⑧　鳥類の餌場の確保</t>
  </si>
  <si>
    <t>⑨　粗放的畜産</t>
  </si>
  <si>
    <t>⑩　堆きゅう肥の施肥、拮抗作物の利用、合鴨・鯉の利用、輪作の徹底、緑肥作物の作付</t>
  </si>
  <si>
    <t>整理番号</t>
    <rPh sb="0" eb="2">
      <t>セイリ</t>
    </rPh>
    <rPh sb="2" eb="4">
      <t>バンゴウ</t>
    </rPh>
    <phoneticPr fontId="2"/>
  </si>
  <si>
    <t>整理番号</t>
    <phoneticPr fontId="2"/>
  </si>
  <si>
    <t>個人配分割合
（％）</t>
    <rPh sb="0" eb="4">
      <t>コジンハイブン</t>
    </rPh>
    <rPh sb="4" eb="6">
      <t>ワリアイ</t>
    </rPh>
    <phoneticPr fontId="2"/>
  </si>
  <si>
    <t>農業生産活動等の実施状況</t>
    <rPh sb="0" eb="7">
      <t>ノウギョウセイサンカツドウトウ</t>
    </rPh>
    <rPh sb="8" eb="12">
      <t>ジッシジョウキョウ</t>
    </rPh>
    <phoneticPr fontId="2"/>
  </si>
  <si>
    <t>体制整備の実施状況</t>
    <rPh sb="0" eb="4">
      <t>タイセイセイビ</t>
    </rPh>
    <rPh sb="5" eb="9">
      <t>ジッシジョウキョウ</t>
    </rPh>
    <phoneticPr fontId="2"/>
  </si>
  <si>
    <t>○</t>
  </si>
  <si>
    <t>田
急傾斜</t>
    <rPh sb="0" eb="1">
      <t>タ</t>
    </rPh>
    <phoneticPr fontId="2"/>
  </si>
  <si>
    <t>田
緩傾斜</t>
    <rPh sb="0" eb="1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</si>
</sst>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38" fontId="4" fillId="0" borderId="1" xfId="1" applyFont="1" applyBorder="1">
      <alignment vertical="center"/>
    </xf>
    <xf numFmtId="0" fontId="4" fillId="0" borderId="0" xfId="0" applyFont="1" applyAlignment="1">
      <alignment vertical="center" wrapText="1"/>
    </xf>
    <xf numFmtId="38" fontId="4" fillId="0" borderId="1" xfId="1" applyFont="1" applyBorder="1" applyAlignment="1">
      <alignment vertical="center" wrapText="1"/>
    </xf>
    <xf numFmtId="38" fontId="4" fillId="3" borderId="1" xfId="1" applyFont="1" applyFill="1" applyBorder="1">
      <alignment vertical="center"/>
    </xf>
    <xf numFmtId="38" fontId="4" fillId="4" borderId="1" xfId="1" applyFont="1" applyFill="1" applyBorder="1">
      <alignment vertical="center"/>
    </xf>
    <xf numFmtId="0" fontId="3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38" fontId="5" fillId="0" borderId="4" xfId="1" applyFont="1" applyFill="1" applyBorder="1" applyAlignment="1">
      <alignment vertical="center" wrapText="1"/>
    </xf>
    <xf numFmtId="38" fontId="5" fillId="0" borderId="2" xfId="1" applyFont="1" applyFill="1" applyBorder="1" applyAlignment="1">
      <alignment vertical="center" wrapText="1"/>
    </xf>
    <xf numFmtId="38" fontId="4" fillId="3" borderId="8" xfId="1" applyFont="1" applyFill="1" applyBorder="1" applyAlignment="1">
      <alignment vertical="center" wrapText="1"/>
    </xf>
    <xf numFmtId="38" fontId="4" fillId="3" borderId="9" xfId="1" applyFont="1" applyFill="1" applyBorder="1" applyAlignment="1">
      <alignment vertical="center" wrapText="1"/>
    </xf>
    <xf numFmtId="38" fontId="4" fillId="3" borderId="7" xfId="1" applyFont="1" applyFill="1" applyBorder="1" applyAlignment="1">
      <alignment vertical="center" wrapText="1"/>
    </xf>
    <xf numFmtId="38" fontId="4" fillId="3" borderId="5" xfId="1" applyFont="1" applyFill="1" applyBorder="1" applyAlignment="1">
      <alignment vertical="center" wrapText="1"/>
    </xf>
    <xf numFmtId="38" fontId="4" fillId="4" borderId="8" xfId="1" applyFont="1" applyFill="1" applyBorder="1" applyAlignment="1">
      <alignment vertical="center" wrapText="1"/>
    </xf>
    <xf numFmtId="38" fontId="4" fillId="4" borderId="9" xfId="1" applyFont="1" applyFill="1" applyBorder="1" applyAlignment="1">
      <alignment vertical="center" wrapText="1"/>
    </xf>
    <xf numFmtId="38" fontId="4" fillId="4" borderId="7" xfId="1" applyFont="1" applyFill="1" applyBorder="1" applyAlignment="1">
      <alignment vertical="center" wrapText="1"/>
    </xf>
    <xf numFmtId="38" fontId="4" fillId="4" borderId="5" xfId="1" applyFont="1" applyFill="1" applyBorder="1" applyAlignment="1">
      <alignment vertical="center" wrapText="1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176" fontId="4" fillId="0" borderId="1" xfId="2" applyNumberFormat="1" applyFont="1" applyBorder="1">
      <alignment vertical="center"/>
    </xf>
    <xf numFmtId="38" fontId="4" fillId="0" borderId="1" xfId="1" applyFont="1" applyBorder="1" applyAlignment="1">
      <alignment horizontal="center" vertical="center" wrapText="1"/>
    </xf>
    <xf numFmtId="38" fontId="5" fillId="3" borderId="3" xfId="1" applyFont="1" applyFill="1" applyBorder="1" applyAlignment="1">
      <alignment horizontal="center" vertical="center" wrapText="1"/>
    </xf>
    <xf numFmtId="38" fontId="5" fillId="3" borderId="1" xfId="1" applyFont="1" applyFill="1" applyBorder="1" applyAlignment="1">
      <alignment horizontal="center" vertical="center" wrapText="1"/>
    </xf>
    <xf numFmtId="38" fontId="5" fillId="4" borderId="3" xfId="1" applyFont="1" applyFill="1" applyBorder="1" applyAlignment="1">
      <alignment horizontal="center" vertical="center" wrapText="1"/>
    </xf>
    <xf numFmtId="38" fontId="5" fillId="4" borderId="1" xfId="1" applyFont="1" applyFill="1" applyBorder="1" applyAlignment="1">
      <alignment horizontal="center" vertical="center" wrapText="1"/>
    </xf>
    <xf numFmtId="38" fontId="5" fillId="5" borderId="1" xfId="1" applyFont="1" applyFill="1" applyBorder="1" applyAlignment="1">
      <alignment horizontal="center" vertical="center" wrapText="1"/>
    </xf>
    <xf numFmtId="38" fontId="4" fillId="0" borderId="10" xfId="1" applyFont="1" applyBorder="1" applyAlignment="1">
      <alignment horizontal="center" vertical="center" wrapText="1"/>
    </xf>
    <xf numFmtId="38" fontId="4" fillId="0" borderId="6" xfId="1" applyFont="1" applyBorder="1" applyAlignment="1">
      <alignment horizontal="center" vertical="center" wrapText="1"/>
    </xf>
    <xf numFmtId="38" fontId="4" fillId="0" borderId="11" xfId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63A97-D192-4FC8-9A2B-415E4320F14B}">
  <sheetPr>
    <pageSetUpPr fitToPage="1"/>
  </sheetPr>
  <dimension ref="A1:X30"/>
  <sheetViews>
    <sheetView tabSelected="1" workbookViewId="0">
      <pane xSplit="2" ySplit="3" topLeftCell="G4" activePane="bottomRight" state="frozen"/>
      <selection activeCell="H30" sqref="H4:H30"/>
      <selection pane="topRight" activeCell="H30" sqref="H4:H30"/>
      <selection pane="bottomLeft" activeCell="H30" sqref="H4:H30"/>
      <selection pane="bottomRight" activeCell="H30" sqref="H4:H30"/>
    </sheetView>
  </sheetViews>
  <sheetFormatPr defaultRowHeight="12" x14ac:dyDescent="0.45"/>
  <cols>
    <col min="1" max="1" width="4" style="2" customWidth="1"/>
    <col min="2" max="2" width="12.5" style="2" customWidth="1"/>
    <col min="3" max="5" width="8.8984375" style="2" bestFit="1" customWidth="1"/>
    <col min="6" max="6" width="9.3984375" style="2" bestFit="1" customWidth="1"/>
    <col min="7" max="8" width="8.8984375" style="2" bestFit="1" customWidth="1"/>
    <col min="9" max="10" width="9.3984375" style="2" bestFit="1" customWidth="1"/>
    <col min="11" max="12" width="8.8984375" style="2" bestFit="1" customWidth="1"/>
    <col min="13" max="14" width="9.3984375" style="2" bestFit="1" customWidth="1"/>
    <col min="15" max="15" width="8.796875" style="2"/>
    <col min="16" max="16" width="9.3984375" style="2" bestFit="1" customWidth="1"/>
    <col min="17" max="17" width="8.796875" style="2"/>
    <col min="18" max="18" width="8.8984375" style="2" bestFit="1" customWidth="1"/>
    <col min="19" max="22" width="8.796875" style="2"/>
    <col min="23" max="23" width="8.8984375" style="2" bestFit="1" customWidth="1"/>
    <col min="24" max="24" width="9.3984375" style="2" bestFit="1" customWidth="1"/>
    <col min="25" max="16384" width="8.796875" style="2"/>
  </cols>
  <sheetData>
    <row r="1" spans="1:24" s="4" customFormat="1" ht="16.8" customHeight="1" x14ac:dyDescent="0.45">
      <c r="A1" s="29" t="s">
        <v>81</v>
      </c>
      <c r="B1" s="29" t="s">
        <v>0</v>
      </c>
      <c r="C1" s="30" t="s">
        <v>1</v>
      </c>
      <c r="D1" s="12"/>
      <c r="E1" s="13"/>
      <c r="F1" s="32" t="s">
        <v>2</v>
      </c>
      <c r="G1" s="16"/>
      <c r="H1" s="17"/>
      <c r="I1" s="34" t="s">
        <v>3</v>
      </c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4" s="4" customFormat="1" ht="16.8" customHeight="1" x14ac:dyDescent="0.45">
      <c r="A2" s="29"/>
      <c r="B2" s="29"/>
      <c r="C2" s="30"/>
      <c r="D2" s="14"/>
      <c r="E2" s="15"/>
      <c r="F2" s="32"/>
      <c r="G2" s="18"/>
      <c r="H2" s="19"/>
      <c r="I2" s="35" t="s">
        <v>5</v>
      </c>
      <c r="J2" s="37" t="s">
        <v>6</v>
      </c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1"/>
    </row>
    <row r="3" spans="1:24" s="4" customFormat="1" ht="48" x14ac:dyDescent="0.45">
      <c r="A3" s="29"/>
      <c r="B3" s="29"/>
      <c r="C3" s="31"/>
      <c r="D3" s="5" t="s">
        <v>86</v>
      </c>
      <c r="E3" s="5" t="s">
        <v>87</v>
      </c>
      <c r="F3" s="33"/>
      <c r="G3" s="5" t="s">
        <v>4</v>
      </c>
      <c r="H3" s="5" t="s">
        <v>82</v>
      </c>
      <c r="I3" s="36"/>
      <c r="J3" s="36"/>
      <c r="K3" s="5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  <c r="S3" s="5" t="s">
        <v>15</v>
      </c>
      <c r="T3" s="5" t="s">
        <v>16</v>
      </c>
      <c r="U3" s="5" t="s">
        <v>17</v>
      </c>
      <c r="V3" s="5" t="s">
        <v>18</v>
      </c>
      <c r="W3" s="5" t="s">
        <v>19</v>
      </c>
      <c r="X3" s="5" t="s">
        <v>20</v>
      </c>
    </row>
    <row r="4" spans="1:24" x14ac:dyDescent="0.45">
      <c r="A4" s="3">
        <v>1</v>
      </c>
      <c r="B4" s="3" t="s">
        <v>21</v>
      </c>
      <c r="C4" s="6">
        <v>239646</v>
      </c>
      <c r="D4" s="3">
        <v>39286</v>
      </c>
      <c r="E4" s="3">
        <v>200360</v>
      </c>
      <c r="F4" s="7">
        <v>3146824</v>
      </c>
      <c r="G4" s="28">
        <v>0</v>
      </c>
      <c r="H4" s="28">
        <f>1-G4</f>
        <v>1</v>
      </c>
      <c r="I4" s="3">
        <v>3146824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</row>
    <row r="5" spans="1:24" x14ac:dyDescent="0.45">
      <c r="A5" s="3">
        <v>2</v>
      </c>
      <c r="B5" s="3" t="s">
        <v>22</v>
      </c>
      <c r="C5" s="6">
        <v>16449</v>
      </c>
      <c r="D5" s="3">
        <v>8553</v>
      </c>
      <c r="E5" s="3">
        <v>7896</v>
      </c>
      <c r="F5" s="7">
        <v>242781</v>
      </c>
      <c r="G5" s="28">
        <v>0.5</v>
      </c>
      <c r="H5" s="28">
        <f t="shared" ref="H5:H30" si="0">1-G5</f>
        <v>0.5</v>
      </c>
      <c r="I5" s="3">
        <v>121390</v>
      </c>
      <c r="J5" s="3">
        <v>121391</v>
      </c>
      <c r="K5" s="3">
        <v>50000</v>
      </c>
      <c r="L5" s="3">
        <v>0</v>
      </c>
      <c r="M5" s="3">
        <v>49600</v>
      </c>
      <c r="N5" s="3">
        <v>3840</v>
      </c>
      <c r="O5" s="3">
        <v>0</v>
      </c>
      <c r="P5" s="3">
        <v>17600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351</v>
      </c>
      <c r="X5" s="3">
        <v>0</v>
      </c>
    </row>
    <row r="6" spans="1:24" x14ac:dyDescent="0.45">
      <c r="A6" s="3">
        <v>3</v>
      </c>
      <c r="B6" s="3" t="s">
        <v>23</v>
      </c>
      <c r="C6" s="6">
        <v>65973</v>
      </c>
      <c r="D6" s="3">
        <v>17065</v>
      </c>
      <c r="E6" s="3">
        <v>48908</v>
      </c>
      <c r="F6" s="7">
        <v>749629</v>
      </c>
      <c r="G6" s="28">
        <v>0.6</v>
      </c>
      <c r="H6" s="28">
        <f t="shared" si="0"/>
        <v>0.4</v>
      </c>
      <c r="I6" s="3">
        <v>299851</v>
      </c>
      <c r="J6" s="3">
        <v>491897</v>
      </c>
      <c r="K6" s="3">
        <v>60000</v>
      </c>
      <c r="L6" s="3">
        <v>0</v>
      </c>
      <c r="M6" s="3">
        <v>8398</v>
      </c>
      <c r="N6" s="3">
        <v>6380</v>
      </c>
      <c r="O6" s="3">
        <v>0</v>
      </c>
      <c r="P6" s="3">
        <v>0</v>
      </c>
      <c r="Q6" s="3">
        <v>0</v>
      </c>
      <c r="R6" s="3">
        <v>350000</v>
      </c>
      <c r="S6" s="3">
        <v>0</v>
      </c>
      <c r="T6" s="3">
        <v>0</v>
      </c>
      <c r="U6" s="3">
        <v>0</v>
      </c>
      <c r="V6" s="3">
        <v>0</v>
      </c>
      <c r="W6" s="3">
        <v>4985</v>
      </c>
      <c r="X6" s="3">
        <v>62134</v>
      </c>
    </row>
    <row r="7" spans="1:24" x14ac:dyDescent="0.45">
      <c r="A7" s="3">
        <v>4</v>
      </c>
      <c r="B7" s="3" t="s">
        <v>24</v>
      </c>
      <c r="C7" s="6">
        <v>69263</v>
      </c>
      <c r="D7" s="3">
        <v>44025</v>
      </c>
      <c r="E7" s="3">
        <v>25238</v>
      </c>
      <c r="F7" s="7">
        <v>1126429</v>
      </c>
      <c r="G7" s="28">
        <v>0.28199999999999997</v>
      </c>
      <c r="H7" s="28">
        <f t="shared" si="0"/>
        <v>0.71799999999999997</v>
      </c>
      <c r="I7" s="3">
        <v>808595</v>
      </c>
      <c r="J7" s="3">
        <v>385163</v>
      </c>
      <c r="K7" s="3">
        <v>75000</v>
      </c>
      <c r="L7" s="3">
        <v>0</v>
      </c>
      <c r="M7" s="3">
        <v>0</v>
      </c>
      <c r="N7" s="3">
        <v>0</v>
      </c>
      <c r="O7" s="3">
        <v>0</v>
      </c>
      <c r="P7" s="3">
        <v>150000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56539</v>
      </c>
      <c r="X7" s="3">
        <v>103624</v>
      </c>
    </row>
    <row r="8" spans="1:24" x14ac:dyDescent="0.45">
      <c r="A8" s="3">
        <v>5</v>
      </c>
      <c r="B8" s="3" t="s">
        <v>25</v>
      </c>
      <c r="C8" s="6">
        <v>34505</v>
      </c>
      <c r="D8" s="3">
        <v>34505</v>
      </c>
      <c r="E8" s="3">
        <v>0</v>
      </c>
      <c r="F8" s="7">
        <v>724605</v>
      </c>
      <c r="G8" s="28">
        <v>0.4</v>
      </c>
      <c r="H8" s="28">
        <f t="shared" si="0"/>
        <v>0.6</v>
      </c>
      <c r="I8" s="3">
        <v>434763</v>
      </c>
      <c r="J8" s="3">
        <v>289842</v>
      </c>
      <c r="K8" s="3">
        <v>40000</v>
      </c>
      <c r="L8" s="3">
        <v>0</v>
      </c>
      <c r="M8" s="3">
        <v>0</v>
      </c>
      <c r="N8" s="3">
        <v>94000</v>
      </c>
      <c r="O8" s="3">
        <v>0</v>
      </c>
      <c r="P8" s="3">
        <v>99035</v>
      </c>
      <c r="Q8" s="3">
        <v>0</v>
      </c>
      <c r="R8" s="3">
        <v>21000</v>
      </c>
      <c r="S8" s="3">
        <v>0</v>
      </c>
      <c r="T8" s="3">
        <v>0</v>
      </c>
      <c r="U8" s="3">
        <v>0</v>
      </c>
      <c r="V8" s="3">
        <v>0</v>
      </c>
      <c r="W8" s="3">
        <v>35807</v>
      </c>
      <c r="X8" s="3">
        <v>0</v>
      </c>
    </row>
    <row r="9" spans="1:24" x14ac:dyDescent="0.45">
      <c r="A9" s="3">
        <v>6</v>
      </c>
      <c r="B9" s="3" t="s">
        <v>26</v>
      </c>
      <c r="C9" s="6">
        <v>23833</v>
      </c>
      <c r="D9" s="3">
        <v>23833</v>
      </c>
      <c r="E9" s="3">
        <v>0</v>
      </c>
      <c r="F9" s="7">
        <v>500493</v>
      </c>
      <c r="G9" s="28">
        <v>0.3</v>
      </c>
      <c r="H9" s="28">
        <f t="shared" si="0"/>
        <v>0.7</v>
      </c>
      <c r="I9" s="3">
        <v>350341</v>
      </c>
      <c r="J9" s="3">
        <v>371235</v>
      </c>
      <c r="K9" s="3">
        <v>20000</v>
      </c>
      <c r="L9" s="3">
        <v>0</v>
      </c>
      <c r="M9" s="3">
        <v>264000</v>
      </c>
      <c r="N9" s="3">
        <v>64000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11374</v>
      </c>
      <c r="X9" s="3">
        <v>11861</v>
      </c>
    </row>
    <row r="10" spans="1:24" x14ac:dyDescent="0.45">
      <c r="A10" s="3">
        <v>7</v>
      </c>
      <c r="B10" s="3" t="s">
        <v>27</v>
      </c>
      <c r="C10" s="6">
        <v>29483</v>
      </c>
      <c r="D10" s="3">
        <v>29483</v>
      </c>
      <c r="E10" s="3">
        <v>0</v>
      </c>
      <c r="F10" s="7">
        <v>619143</v>
      </c>
      <c r="G10" s="28">
        <v>0.5</v>
      </c>
      <c r="H10" s="28">
        <f t="shared" si="0"/>
        <v>0.5</v>
      </c>
      <c r="I10" s="3">
        <v>309571</v>
      </c>
      <c r="J10" s="3">
        <v>457576</v>
      </c>
      <c r="K10" s="3">
        <v>10000</v>
      </c>
      <c r="L10" s="3">
        <v>0</v>
      </c>
      <c r="M10" s="3">
        <v>0</v>
      </c>
      <c r="N10" s="3">
        <v>0</v>
      </c>
      <c r="O10" s="3">
        <v>0</v>
      </c>
      <c r="P10" s="3">
        <v>246778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200798</v>
      </c>
    </row>
    <row r="11" spans="1:24" x14ac:dyDescent="0.45">
      <c r="A11" s="3">
        <v>8</v>
      </c>
      <c r="B11" s="3" t="s">
        <v>28</v>
      </c>
      <c r="C11" s="6">
        <v>56024</v>
      </c>
      <c r="D11" s="3">
        <v>0</v>
      </c>
      <c r="E11" s="3">
        <v>56024</v>
      </c>
      <c r="F11" s="7">
        <v>448192</v>
      </c>
      <c r="G11" s="28">
        <v>0</v>
      </c>
      <c r="H11" s="28">
        <f t="shared" si="0"/>
        <v>1</v>
      </c>
      <c r="I11" s="3">
        <v>448192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</row>
    <row r="12" spans="1:24" x14ac:dyDescent="0.45">
      <c r="A12" s="3">
        <v>9</v>
      </c>
      <c r="B12" s="3" t="s">
        <v>29</v>
      </c>
      <c r="C12" s="6">
        <v>48031</v>
      </c>
      <c r="D12" s="3">
        <v>48031</v>
      </c>
      <c r="E12" s="3">
        <v>0</v>
      </c>
      <c r="F12" s="7">
        <v>1008651</v>
      </c>
      <c r="G12" s="28">
        <v>0.52700000000000002</v>
      </c>
      <c r="H12" s="28">
        <f t="shared" si="0"/>
        <v>0.47299999999999998</v>
      </c>
      <c r="I12" s="3">
        <v>477381</v>
      </c>
      <c r="J12" s="3">
        <v>1153824</v>
      </c>
      <c r="K12" s="3">
        <v>100000</v>
      </c>
      <c r="L12" s="3">
        <v>0</v>
      </c>
      <c r="M12" s="3">
        <v>120000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933824</v>
      </c>
    </row>
    <row r="13" spans="1:24" x14ac:dyDescent="0.45">
      <c r="A13" s="3">
        <v>10</v>
      </c>
      <c r="B13" s="3" t="s">
        <v>30</v>
      </c>
      <c r="C13" s="6">
        <v>66602</v>
      </c>
      <c r="D13" s="3">
        <v>0</v>
      </c>
      <c r="E13" s="3">
        <v>66602</v>
      </c>
      <c r="F13" s="7">
        <v>532816</v>
      </c>
      <c r="G13" s="28">
        <v>0.5</v>
      </c>
      <c r="H13" s="28">
        <f t="shared" si="0"/>
        <v>0.5</v>
      </c>
      <c r="I13" s="3">
        <v>266408</v>
      </c>
      <c r="J13" s="3">
        <v>318846</v>
      </c>
      <c r="K13" s="3">
        <v>50000</v>
      </c>
      <c r="L13" s="3">
        <v>0</v>
      </c>
      <c r="M13" s="3">
        <v>100000</v>
      </c>
      <c r="N13" s="3">
        <v>122355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46491</v>
      </c>
    </row>
    <row r="14" spans="1:24" x14ac:dyDescent="0.45">
      <c r="A14" s="3">
        <v>11</v>
      </c>
      <c r="B14" s="3" t="s">
        <v>31</v>
      </c>
      <c r="C14" s="6">
        <v>280405</v>
      </c>
      <c r="D14" s="3">
        <v>0</v>
      </c>
      <c r="E14" s="3">
        <v>280405</v>
      </c>
      <c r="F14" s="7">
        <v>2243240</v>
      </c>
      <c r="G14" s="28">
        <v>1</v>
      </c>
      <c r="H14" s="28">
        <f t="shared" si="0"/>
        <v>0</v>
      </c>
      <c r="I14" s="3">
        <v>0</v>
      </c>
      <c r="J14" s="3">
        <v>3160971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1023272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2137699</v>
      </c>
    </row>
    <row r="15" spans="1:24" x14ac:dyDescent="0.45">
      <c r="A15" s="3">
        <v>12</v>
      </c>
      <c r="B15" s="3" t="s">
        <v>32</v>
      </c>
      <c r="C15" s="6">
        <v>263544</v>
      </c>
      <c r="D15" s="3">
        <v>0</v>
      </c>
      <c r="E15" s="3">
        <v>263544</v>
      </c>
      <c r="F15" s="7">
        <v>2108352</v>
      </c>
      <c r="G15" s="28">
        <v>0.05</v>
      </c>
      <c r="H15" s="28">
        <f t="shared" si="0"/>
        <v>0.95</v>
      </c>
      <c r="I15" s="3">
        <v>2002927</v>
      </c>
      <c r="J15" s="3">
        <v>112038</v>
      </c>
      <c r="K15" s="3">
        <v>90000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4950</v>
      </c>
      <c r="X15" s="3">
        <v>17088</v>
      </c>
    </row>
    <row r="16" spans="1:24" x14ac:dyDescent="0.45">
      <c r="A16" s="3">
        <v>13</v>
      </c>
      <c r="B16" s="3" t="s">
        <v>33</v>
      </c>
      <c r="C16" s="6">
        <v>67716</v>
      </c>
      <c r="D16" s="3">
        <v>67716</v>
      </c>
      <c r="E16" s="3">
        <v>0</v>
      </c>
      <c r="F16" s="7">
        <v>1422036</v>
      </c>
      <c r="G16" s="28">
        <v>0</v>
      </c>
      <c r="H16" s="28">
        <f t="shared" si="0"/>
        <v>1</v>
      </c>
      <c r="I16" s="3">
        <v>1422036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</row>
    <row r="17" spans="1:24" x14ac:dyDescent="0.45">
      <c r="A17" s="3">
        <v>14</v>
      </c>
      <c r="B17" s="3" t="s">
        <v>34</v>
      </c>
      <c r="C17" s="6">
        <v>101851</v>
      </c>
      <c r="D17" s="3">
        <v>84850</v>
      </c>
      <c r="E17" s="3">
        <v>17001</v>
      </c>
      <c r="F17" s="7">
        <v>1917858</v>
      </c>
      <c r="G17" s="28">
        <v>0.6</v>
      </c>
      <c r="H17" s="28">
        <f t="shared" si="0"/>
        <v>0.4</v>
      </c>
      <c r="I17" s="3">
        <v>767143</v>
      </c>
      <c r="J17" s="3">
        <v>1564255</v>
      </c>
      <c r="K17" s="3">
        <v>50000</v>
      </c>
      <c r="L17" s="3">
        <v>0</v>
      </c>
      <c r="M17" s="3">
        <v>32000</v>
      </c>
      <c r="N17" s="3">
        <v>0</v>
      </c>
      <c r="O17" s="3">
        <v>0</v>
      </c>
      <c r="P17" s="3">
        <v>1370155</v>
      </c>
      <c r="Q17" s="3">
        <v>0</v>
      </c>
      <c r="R17" s="3">
        <v>70641</v>
      </c>
      <c r="S17" s="3">
        <v>0</v>
      </c>
      <c r="T17" s="3">
        <v>0</v>
      </c>
      <c r="U17" s="3">
        <v>0</v>
      </c>
      <c r="V17" s="3">
        <v>0</v>
      </c>
      <c r="W17" s="3">
        <v>28000</v>
      </c>
      <c r="X17" s="3">
        <v>13459</v>
      </c>
    </row>
    <row r="18" spans="1:24" x14ac:dyDescent="0.45">
      <c r="A18" s="3">
        <v>15</v>
      </c>
      <c r="B18" s="3" t="s">
        <v>35</v>
      </c>
      <c r="C18" s="6">
        <v>63088</v>
      </c>
      <c r="D18" s="3">
        <v>59516</v>
      </c>
      <c r="E18" s="3">
        <v>3572</v>
      </c>
      <c r="F18" s="7">
        <v>1467676</v>
      </c>
      <c r="G18" s="28">
        <v>0.56399999999999995</v>
      </c>
      <c r="H18" s="28">
        <f t="shared" si="0"/>
        <v>0.43600000000000005</v>
      </c>
      <c r="I18" s="3">
        <v>639199</v>
      </c>
      <c r="J18" s="3">
        <v>862818</v>
      </c>
      <c r="K18" s="3">
        <v>54000</v>
      </c>
      <c r="L18" s="3">
        <v>0</v>
      </c>
      <c r="M18" s="3">
        <v>387600</v>
      </c>
      <c r="N18" s="3">
        <v>32000</v>
      </c>
      <c r="O18" s="3">
        <v>0</v>
      </c>
      <c r="P18" s="3">
        <v>314777</v>
      </c>
      <c r="Q18" s="3">
        <v>0</v>
      </c>
      <c r="R18" s="3">
        <v>32000</v>
      </c>
      <c r="S18" s="3">
        <v>0</v>
      </c>
      <c r="T18" s="3">
        <v>0</v>
      </c>
      <c r="U18" s="3">
        <v>0</v>
      </c>
      <c r="V18" s="3">
        <v>0</v>
      </c>
      <c r="W18" s="3">
        <v>29411</v>
      </c>
      <c r="X18" s="3">
        <v>13030</v>
      </c>
    </row>
    <row r="19" spans="1:24" x14ac:dyDescent="0.45">
      <c r="A19" s="3">
        <v>16</v>
      </c>
      <c r="B19" s="3" t="s">
        <v>36</v>
      </c>
      <c r="C19" s="6">
        <v>45540</v>
      </c>
      <c r="D19" s="3">
        <v>45540</v>
      </c>
      <c r="E19" s="3">
        <v>0</v>
      </c>
      <c r="F19" s="7">
        <v>956340</v>
      </c>
      <c r="G19" s="28">
        <v>0.5</v>
      </c>
      <c r="H19" s="28">
        <f t="shared" si="0"/>
        <v>0.5</v>
      </c>
      <c r="I19" s="3">
        <v>478170</v>
      </c>
      <c r="J19" s="3">
        <v>562997</v>
      </c>
      <c r="K19" s="3">
        <v>60000</v>
      </c>
      <c r="L19" s="3">
        <v>0</v>
      </c>
      <c r="M19" s="3">
        <v>132230</v>
      </c>
      <c r="N19" s="3">
        <v>85000</v>
      </c>
      <c r="O19" s="3">
        <v>0</v>
      </c>
      <c r="P19" s="3">
        <v>112351</v>
      </c>
      <c r="Q19" s="3">
        <v>0</v>
      </c>
      <c r="R19" s="3">
        <v>30000</v>
      </c>
      <c r="S19" s="3">
        <v>0</v>
      </c>
      <c r="T19" s="3">
        <v>0</v>
      </c>
      <c r="U19" s="3">
        <v>0</v>
      </c>
      <c r="V19" s="3">
        <v>0</v>
      </c>
      <c r="W19" s="3">
        <v>21000</v>
      </c>
      <c r="X19" s="3">
        <v>122416</v>
      </c>
    </row>
    <row r="20" spans="1:24" x14ac:dyDescent="0.45">
      <c r="A20" s="3">
        <v>17</v>
      </c>
      <c r="B20" s="3" t="s">
        <v>37</v>
      </c>
      <c r="C20" s="6">
        <v>74717</v>
      </c>
      <c r="D20" s="3">
        <v>19580</v>
      </c>
      <c r="E20" s="3">
        <v>55137</v>
      </c>
      <c r="F20" s="7">
        <v>852276</v>
      </c>
      <c r="G20" s="28">
        <v>1</v>
      </c>
      <c r="H20" s="28">
        <f t="shared" si="0"/>
        <v>0</v>
      </c>
      <c r="I20" s="3">
        <v>0</v>
      </c>
      <c r="J20" s="3">
        <v>2047076</v>
      </c>
      <c r="K20" s="3">
        <v>70000</v>
      </c>
      <c r="L20" s="3">
        <v>0</v>
      </c>
      <c r="M20" s="3">
        <v>1385700</v>
      </c>
      <c r="N20" s="3">
        <v>0</v>
      </c>
      <c r="O20" s="3">
        <v>0</v>
      </c>
      <c r="P20" s="3">
        <v>13200</v>
      </c>
      <c r="Q20" s="3">
        <v>0</v>
      </c>
      <c r="R20" s="3">
        <v>68260</v>
      </c>
      <c r="S20" s="3">
        <v>0</v>
      </c>
      <c r="T20" s="3">
        <v>0</v>
      </c>
      <c r="U20" s="3">
        <v>0</v>
      </c>
      <c r="V20" s="3">
        <v>0</v>
      </c>
      <c r="W20" s="3">
        <v>5060</v>
      </c>
      <c r="X20" s="3">
        <v>504856</v>
      </c>
    </row>
    <row r="21" spans="1:24" x14ac:dyDescent="0.45">
      <c r="A21" s="3">
        <v>18</v>
      </c>
      <c r="B21" s="3" t="s">
        <v>38</v>
      </c>
      <c r="C21" s="6">
        <v>156515</v>
      </c>
      <c r="D21" s="3">
        <v>64670</v>
      </c>
      <c r="E21" s="3">
        <v>91845</v>
      </c>
      <c r="F21" s="7">
        <v>2092830</v>
      </c>
      <c r="G21" s="28">
        <v>0.5</v>
      </c>
      <c r="H21" s="28">
        <f t="shared" si="0"/>
        <v>0.5</v>
      </c>
      <c r="I21" s="3">
        <v>1046404</v>
      </c>
      <c r="J21" s="3">
        <v>1462360</v>
      </c>
      <c r="K21" s="3">
        <v>120000</v>
      </c>
      <c r="L21" s="3">
        <v>0</v>
      </c>
      <c r="M21" s="3">
        <v>467589</v>
      </c>
      <c r="N21" s="3">
        <v>0</v>
      </c>
      <c r="O21" s="3">
        <v>0</v>
      </c>
      <c r="P21" s="3">
        <v>26000</v>
      </c>
      <c r="Q21" s="3">
        <v>0</v>
      </c>
      <c r="R21" s="3">
        <v>47520</v>
      </c>
      <c r="S21" s="3">
        <v>0</v>
      </c>
      <c r="T21" s="3">
        <v>0</v>
      </c>
      <c r="U21" s="3">
        <v>0</v>
      </c>
      <c r="V21" s="3">
        <v>0</v>
      </c>
      <c r="W21" s="3">
        <v>29977</v>
      </c>
      <c r="X21" s="3">
        <v>771274</v>
      </c>
    </row>
    <row r="22" spans="1:24" x14ac:dyDescent="0.45">
      <c r="A22" s="3">
        <v>19</v>
      </c>
      <c r="B22" s="3" t="s">
        <v>39</v>
      </c>
      <c r="C22" s="6">
        <v>236136</v>
      </c>
      <c r="D22" s="3">
        <v>0</v>
      </c>
      <c r="E22" s="3">
        <v>236136</v>
      </c>
      <c r="F22" s="7">
        <v>1889088</v>
      </c>
      <c r="G22" s="28">
        <v>0.5</v>
      </c>
      <c r="H22" s="28">
        <f t="shared" si="0"/>
        <v>0.5</v>
      </c>
      <c r="I22" s="3">
        <v>944544</v>
      </c>
      <c r="J22" s="3">
        <v>2082118</v>
      </c>
      <c r="K22" s="3">
        <v>0</v>
      </c>
      <c r="L22" s="3">
        <v>0</v>
      </c>
      <c r="M22" s="3">
        <v>1525000</v>
      </c>
      <c r="N22" s="3">
        <v>177000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30330</v>
      </c>
      <c r="X22" s="3">
        <v>349788</v>
      </c>
    </row>
    <row r="23" spans="1:24" x14ac:dyDescent="0.45">
      <c r="A23" s="3">
        <v>20</v>
      </c>
      <c r="B23" s="3" t="s">
        <v>40</v>
      </c>
      <c r="C23" s="6">
        <v>148528</v>
      </c>
      <c r="D23" s="3">
        <v>12805</v>
      </c>
      <c r="E23" s="3">
        <v>135723</v>
      </c>
      <c r="F23" s="7">
        <v>1354689</v>
      </c>
      <c r="G23" s="28">
        <v>0.5</v>
      </c>
      <c r="H23" s="28">
        <f t="shared" si="0"/>
        <v>0.5</v>
      </c>
      <c r="I23" s="3">
        <v>677000</v>
      </c>
      <c r="J23" s="3">
        <v>1237400</v>
      </c>
      <c r="K23" s="3">
        <v>72000</v>
      </c>
      <c r="L23" s="3">
        <v>0</v>
      </c>
      <c r="M23" s="3">
        <v>597300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880</v>
      </c>
      <c r="X23" s="3">
        <v>567220</v>
      </c>
    </row>
    <row r="24" spans="1:24" x14ac:dyDescent="0.45">
      <c r="A24" s="3">
        <v>21</v>
      </c>
      <c r="B24" s="3" t="s">
        <v>41</v>
      </c>
      <c r="C24" s="6">
        <v>126834</v>
      </c>
      <c r="D24" s="3">
        <v>46091</v>
      </c>
      <c r="E24" s="3">
        <v>80743</v>
      </c>
      <c r="F24" s="7">
        <v>1613855</v>
      </c>
      <c r="G24" s="28">
        <v>0.5</v>
      </c>
      <c r="H24" s="28">
        <f t="shared" si="0"/>
        <v>0.5</v>
      </c>
      <c r="I24" s="3">
        <v>806922</v>
      </c>
      <c r="J24" s="3">
        <v>1358685</v>
      </c>
      <c r="K24" s="3">
        <v>45000</v>
      </c>
      <c r="L24" s="3">
        <v>0</v>
      </c>
      <c r="M24" s="3">
        <v>449150</v>
      </c>
      <c r="N24" s="3">
        <v>0</v>
      </c>
      <c r="O24" s="3">
        <v>0</v>
      </c>
      <c r="P24" s="3">
        <v>167090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41266</v>
      </c>
      <c r="X24" s="3">
        <v>656179</v>
      </c>
    </row>
    <row r="25" spans="1:24" x14ac:dyDescent="0.45">
      <c r="A25" s="3">
        <v>22</v>
      </c>
      <c r="B25" s="3" t="s">
        <v>42</v>
      </c>
      <c r="C25" s="6">
        <v>236801</v>
      </c>
      <c r="D25" s="3">
        <v>0</v>
      </c>
      <c r="E25" s="3">
        <v>236801</v>
      </c>
      <c r="F25" s="7">
        <v>1894408</v>
      </c>
      <c r="G25" s="28">
        <v>5.2999999999999999E-2</v>
      </c>
      <c r="H25" s="28">
        <f t="shared" si="0"/>
        <v>0.94699999999999995</v>
      </c>
      <c r="I25" s="3">
        <v>1794411</v>
      </c>
      <c r="J25" s="3">
        <v>150005</v>
      </c>
      <c r="K25" s="3">
        <v>100000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50005</v>
      </c>
    </row>
    <row r="26" spans="1:24" x14ac:dyDescent="0.45">
      <c r="A26" s="3">
        <v>23</v>
      </c>
      <c r="B26" s="3" t="s">
        <v>43</v>
      </c>
      <c r="C26" s="6">
        <v>368569</v>
      </c>
      <c r="D26" s="3">
        <v>14024</v>
      </c>
      <c r="E26" s="3">
        <v>354545</v>
      </c>
      <c r="F26" s="7">
        <v>3130864</v>
      </c>
      <c r="G26" s="28">
        <v>0.5</v>
      </c>
      <c r="H26" s="28">
        <f t="shared" si="0"/>
        <v>0.5</v>
      </c>
      <c r="I26" s="3">
        <v>1565430</v>
      </c>
      <c r="J26" s="3">
        <v>1838820</v>
      </c>
      <c r="K26" s="3">
        <v>160000</v>
      </c>
      <c r="L26" s="3">
        <v>0</v>
      </c>
      <c r="M26" s="3">
        <v>930420</v>
      </c>
      <c r="N26" s="3">
        <v>0</v>
      </c>
      <c r="O26" s="3">
        <v>0</v>
      </c>
      <c r="P26" s="3">
        <v>0</v>
      </c>
      <c r="Q26" s="3">
        <v>0</v>
      </c>
      <c r="R26" s="3">
        <v>15000</v>
      </c>
      <c r="S26" s="3">
        <v>0</v>
      </c>
      <c r="T26" s="3">
        <v>0</v>
      </c>
      <c r="U26" s="3">
        <v>0</v>
      </c>
      <c r="V26" s="3">
        <v>0</v>
      </c>
      <c r="W26" s="3">
        <v>16355</v>
      </c>
      <c r="X26" s="3">
        <v>717045</v>
      </c>
    </row>
    <row r="27" spans="1:24" x14ac:dyDescent="0.45">
      <c r="A27" s="3">
        <v>24</v>
      </c>
      <c r="B27" s="3" t="s">
        <v>44</v>
      </c>
      <c r="C27" s="6">
        <v>64695</v>
      </c>
      <c r="D27" s="3">
        <v>0</v>
      </c>
      <c r="E27" s="3">
        <v>64695</v>
      </c>
      <c r="F27" s="7">
        <v>517560</v>
      </c>
      <c r="G27" s="28">
        <v>0.5</v>
      </c>
      <c r="H27" s="28">
        <f t="shared" si="0"/>
        <v>0.5</v>
      </c>
      <c r="I27" s="3">
        <v>258780</v>
      </c>
      <c r="J27" s="3">
        <v>266541</v>
      </c>
      <c r="K27" s="3">
        <v>35000</v>
      </c>
      <c r="L27" s="3">
        <v>0</v>
      </c>
      <c r="M27" s="3">
        <v>145458</v>
      </c>
      <c r="N27" s="3">
        <v>66737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7200</v>
      </c>
      <c r="X27" s="3">
        <v>12146</v>
      </c>
    </row>
    <row r="28" spans="1:24" x14ac:dyDescent="0.45">
      <c r="A28" s="3">
        <v>25</v>
      </c>
      <c r="B28" s="3" t="s">
        <v>45</v>
      </c>
      <c r="C28" s="6">
        <v>388754</v>
      </c>
      <c r="D28" s="3">
        <v>0</v>
      </c>
      <c r="E28" s="3">
        <v>388754</v>
      </c>
      <c r="F28" s="7">
        <v>4276294</v>
      </c>
      <c r="G28" s="28">
        <v>1</v>
      </c>
      <c r="H28" s="28">
        <f t="shared" si="0"/>
        <v>0</v>
      </c>
      <c r="I28" s="3">
        <v>0</v>
      </c>
      <c r="J28" s="3">
        <v>6291571</v>
      </c>
      <c r="K28" s="3">
        <v>60000</v>
      </c>
      <c r="L28" s="3">
        <v>0</v>
      </c>
      <c r="M28" s="3">
        <v>30530</v>
      </c>
      <c r="N28" s="3">
        <v>2620000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421510</v>
      </c>
      <c r="X28" s="3">
        <v>3159531</v>
      </c>
    </row>
    <row r="29" spans="1:24" x14ac:dyDescent="0.45">
      <c r="A29" s="3">
        <v>26</v>
      </c>
      <c r="B29" s="3" t="s">
        <v>46</v>
      </c>
      <c r="C29" s="6">
        <v>121079</v>
      </c>
      <c r="D29" s="3">
        <v>0</v>
      </c>
      <c r="E29" s="3">
        <v>121079</v>
      </c>
      <c r="F29" s="7">
        <v>968632</v>
      </c>
      <c r="G29" s="28">
        <v>0.05</v>
      </c>
      <c r="H29" s="28">
        <f t="shared" si="0"/>
        <v>0.95</v>
      </c>
      <c r="I29" s="3">
        <v>920198</v>
      </c>
      <c r="J29" s="3">
        <v>88074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3520</v>
      </c>
      <c r="X29" s="3">
        <v>84554</v>
      </c>
    </row>
    <row r="30" spans="1:24" x14ac:dyDescent="0.45">
      <c r="A30" s="3">
        <v>27</v>
      </c>
      <c r="B30" s="3" t="s">
        <v>47</v>
      </c>
      <c r="C30" s="6">
        <v>30533</v>
      </c>
      <c r="D30" s="3">
        <v>21267</v>
      </c>
      <c r="E30" s="3">
        <v>9266</v>
      </c>
      <c r="F30" s="7">
        <v>520735</v>
      </c>
      <c r="G30" s="28">
        <v>0.2</v>
      </c>
      <c r="H30" s="28">
        <f t="shared" si="0"/>
        <v>0.8</v>
      </c>
      <c r="I30" s="3">
        <v>416588</v>
      </c>
      <c r="J30" s="3">
        <v>192442</v>
      </c>
      <c r="K30" s="3">
        <v>60000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/>
      <c r="X30" s="3">
        <v>132442</v>
      </c>
    </row>
  </sheetData>
  <mergeCells count="7">
    <mergeCell ref="A1:A3"/>
    <mergeCell ref="B1:B3"/>
    <mergeCell ref="C1:C3"/>
    <mergeCell ref="F1:F3"/>
    <mergeCell ref="I1:X1"/>
    <mergeCell ref="I2:I3"/>
    <mergeCell ref="J2:J3"/>
  </mergeCells>
  <phoneticPr fontId="2"/>
  <pageMargins left="0.70866141732283472" right="0.70866141732283472" top="0.74803149606299213" bottom="0.74803149606299213" header="0.31496062992125984" footer="0.31496062992125984"/>
  <pageSetup paperSize="8" scale="82" orientation="landscape" r:id="rId1"/>
  <headerFooter>
    <oddHeader>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233BA-6770-4467-8909-18F8B2FE6DC0}">
  <sheetPr>
    <pageSetUpPr fitToPage="1"/>
  </sheetPr>
  <dimension ref="A1:AA31"/>
  <sheetViews>
    <sheetView tabSelected="1" workbookViewId="0">
      <pane xSplit="2" ySplit="4" topLeftCell="C5" activePane="bottomRight" state="frozen"/>
      <selection activeCell="H30" sqref="H4:H30"/>
      <selection pane="topRight" activeCell="H30" sqref="H4:H30"/>
      <selection pane="bottomLeft" activeCell="H30" sqref="H4:H30"/>
      <selection pane="bottomRight" activeCell="H30" sqref="H4:H30"/>
    </sheetView>
  </sheetViews>
  <sheetFormatPr defaultRowHeight="12" x14ac:dyDescent="0.45"/>
  <cols>
    <col min="1" max="1" width="5.59765625" style="2" customWidth="1"/>
    <col min="2" max="2" width="13.8984375" style="2" bestFit="1" customWidth="1"/>
    <col min="3" max="16384" width="8.796875" style="2"/>
  </cols>
  <sheetData>
    <row r="1" spans="1:27" ht="18" customHeight="1" x14ac:dyDescent="0.45">
      <c r="A1" s="41" t="s">
        <v>80</v>
      </c>
      <c r="B1" s="29" t="s">
        <v>0</v>
      </c>
      <c r="C1" s="43" t="s">
        <v>83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38" t="s">
        <v>84</v>
      </c>
    </row>
    <row r="2" spans="1:27" ht="18" customHeight="1" x14ac:dyDescent="0.45">
      <c r="A2" s="41"/>
      <c r="B2" s="29"/>
      <c r="C2" s="40" t="s">
        <v>49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 t="s">
        <v>50</v>
      </c>
      <c r="Q2" s="40"/>
      <c r="R2" s="40"/>
      <c r="S2" s="40"/>
      <c r="T2" s="40"/>
      <c r="U2" s="40"/>
      <c r="V2" s="40"/>
      <c r="W2" s="40"/>
      <c r="X2" s="40"/>
      <c r="Y2" s="40"/>
      <c r="Z2" s="40"/>
      <c r="AA2" s="38"/>
    </row>
    <row r="3" spans="1:27" ht="30" customHeight="1" x14ac:dyDescent="0.45">
      <c r="A3" s="41"/>
      <c r="B3" s="29"/>
      <c r="C3" s="40" t="s">
        <v>51</v>
      </c>
      <c r="D3" s="40"/>
      <c r="E3" s="40"/>
      <c r="F3" s="40"/>
      <c r="G3" s="40"/>
      <c r="H3" s="40"/>
      <c r="I3" s="40"/>
      <c r="J3" s="40"/>
      <c r="K3" s="40"/>
      <c r="L3" s="40"/>
      <c r="M3" s="42" t="s">
        <v>52</v>
      </c>
      <c r="N3" s="42"/>
      <c r="O3" s="42"/>
      <c r="P3" s="42" t="s">
        <v>53</v>
      </c>
      <c r="Q3" s="42"/>
      <c r="R3" s="42" t="s">
        <v>54</v>
      </c>
      <c r="S3" s="42"/>
      <c r="T3" s="42"/>
      <c r="U3" s="42"/>
      <c r="V3" s="42" t="s">
        <v>55</v>
      </c>
      <c r="W3" s="42"/>
      <c r="X3" s="42"/>
      <c r="Y3" s="42"/>
      <c r="Z3" s="39" t="s">
        <v>56</v>
      </c>
      <c r="AA3" s="38"/>
    </row>
    <row r="4" spans="1:27" ht="36" customHeight="1" x14ac:dyDescent="0.45">
      <c r="A4" s="41"/>
      <c r="B4" s="29"/>
      <c r="C4" s="8" t="s">
        <v>57</v>
      </c>
      <c r="D4" s="8" t="s">
        <v>58</v>
      </c>
      <c r="E4" s="9" t="s">
        <v>59</v>
      </c>
      <c r="F4" s="8" t="s">
        <v>60</v>
      </c>
      <c r="G4" s="8" t="s">
        <v>61</v>
      </c>
      <c r="H4" s="8" t="s">
        <v>62</v>
      </c>
      <c r="I4" s="8" t="s">
        <v>63</v>
      </c>
      <c r="J4" s="8" t="s">
        <v>64</v>
      </c>
      <c r="K4" s="8" t="s">
        <v>65</v>
      </c>
      <c r="L4" s="8" t="s">
        <v>66</v>
      </c>
      <c r="M4" s="8" t="s">
        <v>67</v>
      </c>
      <c r="N4" s="8" t="s">
        <v>68</v>
      </c>
      <c r="O4" s="8" t="s">
        <v>69</v>
      </c>
      <c r="P4" s="8" t="s">
        <v>70</v>
      </c>
      <c r="Q4" s="8" t="s">
        <v>71</v>
      </c>
      <c r="R4" s="8" t="s">
        <v>72</v>
      </c>
      <c r="S4" s="8" t="s">
        <v>73</v>
      </c>
      <c r="T4" s="8" t="s">
        <v>74</v>
      </c>
      <c r="U4" s="8" t="s">
        <v>75</v>
      </c>
      <c r="V4" s="8" t="s">
        <v>76</v>
      </c>
      <c r="W4" s="8" t="s">
        <v>77</v>
      </c>
      <c r="X4" s="8" t="s">
        <v>78</v>
      </c>
      <c r="Y4" s="8" t="s">
        <v>79</v>
      </c>
      <c r="Z4" s="39"/>
      <c r="AA4" s="38"/>
    </row>
    <row r="5" spans="1:27" x14ac:dyDescent="0.45">
      <c r="A5" s="3">
        <v>1</v>
      </c>
      <c r="B5" s="3" t="s">
        <v>21</v>
      </c>
      <c r="C5" s="20" t="s">
        <v>85</v>
      </c>
      <c r="D5" s="21"/>
      <c r="E5" s="21"/>
      <c r="F5" s="21" t="s">
        <v>85</v>
      </c>
      <c r="G5" s="21"/>
      <c r="H5" s="21"/>
      <c r="I5" s="21"/>
      <c r="J5" s="21"/>
      <c r="K5" s="21"/>
      <c r="L5" s="21"/>
      <c r="M5" s="24" t="s">
        <v>85</v>
      </c>
      <c r="N5" s="25" t="s">
        <v>85</v>
      </c>
      <c r="O5" s="25"/>
      <c r="P5" s="24" t="s">
        <v>85</v>
      </c>
      <c r="Q5" s="25"/>
      <c r="R5" s="25"/>
      <c r="S5" s="25"/>
      <c r="T5" s="25"/>
      <c r="U5" s="25" t="s">
        <v>85</v>
      </c>
      <c r="V5" s="25"/>
      <c r="W5" s="25"/>
      <c r="X5" s="25"/>
      <c r="Y5" s="25"/>
      <c r="Z5" s="25"/>
      <c r="AA5" s="1" t="s">
        <v>48</v>
      </c>
    </row>
    <row r="6" spans="1:27" x14ac:dyDescent="0.45">
      <c r="A6" s="3">
        <v>2</v>
      </c>
      <c r="B6" s="3" t="s">
        <v>22</v>
      </c>
      <c r="C6" s="22" t="s">
        <v>85</v>
      </c>
      <c r="D6" s="23"/>
      <c r="E6" s="23"/>
      <c r="F6" s="23" t="s">
        <v>85</v>
      </c>
      <c r="G6" s="23"/>
      <c r="H6" s="23"/>
      <c r="I6" s="23"/>
      <c r="J6" s="23"/>
      <c r="K6" s="23"/>
      <c r="L6" s="23"/>
      <c r="M6" s="26" t="s">
        <v>85</v>
      </c>
      <c r="N6" s="27" t="s">
        <v>85</v>
      </c>
      <c r="O6" s="27"/>
      <c r="P6" s="26" t="s">
        <v>85</v>
      </c>
      <c r="Q6" s="27"/>
      <c r="R6" s="27"/>
      <c r="S6" s="27"/>
      <c r="T6" s="27"/>
      <c r="U6" s="27"/>
      <c r="V6" s="27"/>
      <c r="W6" s="27"/>
      <c r="X6" s="27"/>
      <c r="Y6" s="27"/>
      <c r="Z6" s="27"/>
      <c r="AA6" s="1"/>
    </row>
    <row r="7" spans="1:27" x14ac:dyDescent="0.45">
      <c r="A7" s="3">
        <v>3</v>
      </c>
      <c r="B7" s="3" t="s">
        <v>23</v>
      </c>
      <c r="C7" s="22" t="s">
        <v>85</v>
      </c>
      <c r="D7" s="23"/>
      <c r="E7" s="23"/>
      <c r="F7" s="23" t="s">
        <v>85</v>
      </c>
      <c r="G7" s="23"/>
      <c r="H7" s="23"/>
      <c r="I7" s="23"/>
      <c r="J7" s="23"/>
      <c r="K7" s="23"/>
      <c r="L7" s="23"/>
      <c r="M7" s="26" t="s">
        <v>85</v>
      </c>
      <c r="N7" s="27" t="s">
        <v>85</v>
      </c>
      <c r="O7" s="27"/>
      <c r="P7" s="26" t="s">
        <v>85</v>
      </c>
      <c r="Q7" s="27"/>
      <c r="R7" s="27"/>
      <c r="S7" s="27"/>
      <c r="T7" s="27"/>
      <c r="U7" s="27" t="s">
        <v>85</v>
      </c>
      <c r="V7" s="27"/>
      <c r="W7" s="27"/>
      <c r="X7" s="27"/>
      <c r="Y7" s="27"/>
      <c r="Z7" s="27"/>
      <c r="AA7" s="1"/>
    </row>
    <row r="8" spans="1:27" x14ac:dyDescent="0.45">
      <c r="A8" s="3">
        <v>4</v>
      </c>
      <c r="B8" s="3" t="s">
        <v>24</v>
      </c>
      <c r="C8" s="22" t="s">
        <v>85</v>
      </c>
      <c r="D8" s="23"/>
      <c r="E8" s="23"/>
      <c r="F8" s="23" t="s">
        <v>85</v>
      </c>
      <c r="G8" s="23"/>
      <c r="H8" s="23"/>
      <c r="I8" s="23"/>
      <c r="J8" s="23"/>
      <c r="K8" s="23"/>
      <c r="L8" s="23"/>
      <c r="M8" s="26" t="s">
        <v>85</v>
      </c>
      <c r="N8" s="27" t="s">
        <v>85</v>
      </c>
      <c r="O8" s="27"/>
      <c r="P8" s="26" t="s">
        <v>85</v>
      </c>
      <c r="Q8" s="27"/>
      <c r="R8" s="27"/>
      <c r="S8" s="27"/>
      <c r="T8" s="27"/>
      <c r="U8" s="27"/>
      <c r="V8" s="27"/>
      <c r="W8" s="27"/>
      <c r="X8" s="27"/>
      <c r="Y8" s="27"/>
      <c r="Z8" s="27"/>
      <c r="AA8" s="1"/>
    </row>
    <row r="9" spans="1:27" x14ac:dyDescent="0.45">
      <c r="A9" s="3">
        <v>5</v>
      </c>
      <c r="B9" s="3" t="s">
        <v>25</v>
      </c>
      <c r="C9" s="22" t="s">
        <v>85</v>
      </c>
      <c r="D9" s="23"/>
      <c r="E9" s="23" t="s">
        <v>85</v>
      </c>
      <c r="F9" s="23" t="s">
        <v>85</v>
      </c>
      <c r="G9" s="23"/>
      <c r="H9" s="23"/>
      <c r="I9" s="23"/>
      <c r="J9" s="23"/>
      <c r="K9" s="23"/>
      <c r="L9" s="23"/>
      <c r="M9" s="26" t="s">
        <v>85</v>
      </c>
      <c r="N9" s="27" t="s">
        <v>85</v>
      </c>
      <c r="O9" s="27"/>
      <c r="P9" s="26" t="s">
        <v>85</v>
      </c>
      <c r="Q9" s="27"/>
      <c r="R9" s="27"/>
      <c r="S9" s="27"/>
      <c r="T9" s="27"/>
      <c r="U9" s="27"/>
      <c r="V9" s="27"/>
      <c r="W9" s="27"/>
      <c r="X9" s="27"/>
      <c r="Y9" s="27"/>
      <c r="Z9" s="27"/>
      <c r="AA9" s="1"/>
    </row>
    <row r="10" spans="1:27" x14ac:dyDescent="0.45">
      <c r="A10" s="3">
        <v>6</v>
      </c>
      <c r="B10" s="3" t="s">
        <v>26</v>
      </c>
      <c r="C10" s="22" t="s">
        <v>85</v>
      </c>
      <c r="D10" s="23"/>
      <c r="E10" s="23"/>
      <c r="F10" s="23" t="s">
        <v>85</v>
      </c>
      <c r="G10" s="23"/>
      <c r="H10" s="23"/>
      <c r="I10" s="23"/>
      <c r="J10" s="23"/>
      <c r="K10" s="23"/>
      <c r="L10" s="23"/>
      <c r="M10" s="26" t="s">
        <v>85</v>
      </c>
      <c r="N10" s="27" t="s">
        <v>85</v>
      </c>
      <c r="O10" s="27"/>
      <c r="P10" s="26" t="s">
        <v>85</v>
      </c>
      <c r="Q10" s="27"/>
      <c r="R10" s="27"/>
      <c r="S10" s="27"/>
      <c r="T10" s="27"/>
      <c r="U10" s="27"/>
      <c r="V10" s="27"/>
      <c r="W10" s="27"/>
      <c r="X10" s="27"/>
      <c r="Y10" s="27" t="s">
        <v>85</v>
      </c>
      <c r="Z10" s="27"/>
      <c r="AA10" s="1"/>
    </row>
    <row r="11" spans="1:27" x14ac:dyDescent="0.45">
      <c r="A11" s="3">
        <v>7</v>
      </c>
      <c r="B11" s="3" t="s">
        <v>27</v>
      </c>
      <c r="C11" s="22" t="s">
        <v>85</v>
      </c>
      <c r="D11" s="23"/>
      <c r="E11" s="23"/>
      <c r="F11" s="23" t="s">
        <v>85</v>
      </c>
      <c r="G11" s="23"/>
      <c r="H11" s="23"/>
      <c r="I11" s="23"/>
      <c r="J11" s="23"/>
      <c r="K11" s="23"/>
      <c r="L11" s="23"/>
      <c r="M11" s="26" t="s">
        <v>85</v>
      </c>
      <c r="N11" s="27" t="s">
        <v>85</v>
      </c>
      <c r="O11" s="27"/>
      <c r="P11" s="26" t="s">
        <v>85</v>
      </c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1"/>
    </row>
    <row r="12" spans="1:27" x14ac:dyDescent="0.45">
      <c r="A12" s="3">
        <v>8</v>
      </c>
      <c r="B12" s="3" t="s">
        <v>28</v>
      </c>
      <c r="C12" s="22" t="s">
        <v>85</v>
      </c>
      <c r="D12" s="23"/>
      <c r="E12" s="23"/>
      <c r="F12" s="23" t="s">
        <v>85</v>
      </c>
      <c r="G12" s="23"/>
      <c r="H12" s="23"/>
      <c r="I12" s="23"/>
      <c r="J12" s="23"/>
      <c r="K12" s="23"/>
      <c r="L12" s="23"/>
      <c r="M12" s="26" t="s">
        <v>85</v>
      </c>
      <c r="N12" s="27" t="s">
        <v>85</v>
      </c>
      <c r="O12" s="27"/>
      <c r="P12" s="26" t="s">
        <v>85</v>
      </c>
      <c r="Q12" s="27"/>
      <c r="R12" s="27"/>
      <c r="S12" s="27"/>
      <c r="T12" s="27"/>
      <c r="U12" s="27"/>
      <c r="V12" s="27"/>
      <c r="W12" s="27"/>
      <c r="X12" s="27"/>
      <c r="Y12" s="27" t="s">
        <v>85</v>
      </c>
      <c r="Z12" s="27"/>
      <c r="AA12" s="1"/>
    </row>
    <row r="13" spans="1:27" x14ac:dyDescent="0.45">
      <c r="A13" s="3">
        <v>9</v>
      </c>
      <c r="B13" s="3" t="s">
        <v>29</v>
      </c>
      <c r="C13" s="22" t="s">
        <v>85</v>
      </c>
      <c r="D13" s="23"/>
      <c r="E13" s="23"/>
      <c r="F13" s="23" t="s">
        <v>85</v>
      </c>
      <c r="G13" s="23"/>
      <c r="H13" s="23"/>
      <c r="I13" s="23"/>
      <c r="J13" s="23"/>
      <c r="K13" s="23"/>
      <c r="L13" s="23"/>
      <c r="M13" s="26" t="s">
        <v>85</v>
      </c>
      <c r="N13" s="27" t="s">
        <v>85</v>
      </c>
      <c r="O13" s="27"/>
      <c r="P13" s="26" t="s">
        <v>85</v>
      </c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1"/>
    </row>
    <row r="14" spans="1:27" x14ac:dyDescent="0.45">
      <c r="A14" s="3">
        <v>10</v>
      </c>
      <c r="B14" s="3" t="s">
        <v>30</v>
      </c>
      <c r="C14" s="22" t="s">
        <v>85</v>
      </c>
      <c r="D14" s="23"/>
      <c r="E14" s="23"/>
      <c r="F14" s="23" t="s">
        <v>85</v>
      </c>
      <c r="G14" s="23"/>
      <c r="H14" s="23"/>
      <c r="I14" s="23"/>
      <c r="J14" s="23"/>
      <c r="K14" s="23"/>
      <c r="L14" s="23"/>
      <c r="M14" s="26" t="s">
        <v>85</v>
      </c>
      <c r="N14" s="27" t="s">
        <v>85</v>
      </c>
      <c r="O14" s="27"/>
      <c r="P14" s="26" t="s">
        <v>85</v>
      </c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1"/>
    </row>
    <row r="15" spans="1:27" x14ac:dyDescent="0.45">
      <c r="A15" s="3">
        <v>11</v>
      </c>
      <c r="B15" s="3" t="s">
        <v>31</v>
      </c>
      <c r="C15" s="22" t="s">
        <v>85</v>
      </c>
      <c r="D15" s="23"/>
      <c r="E15" s="23"/>
      <c r="F15" s="23"/>
      <c r="G15" s="23"/>
      <c r="H15" s="23"/>
      <c r="I15" s="23"/>
      <c r="J15" s="23"/>
      <c r="K15" s="23"/>
      <c r="L15" s="23"/>
      <c r="M15" s="26" t="s">
        <v>85</v>
      </c>
      <c r="N15" s="27" t="s">
        <v>85</v>
      </c>
      <c r="O15" s="27"/>
      <c r="P15" s="26" t="s">
        <v>85</v>
      </c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1"/>
    </row>
    <row r="16" spans="1:27" x14ac:dyDescent="0.45">
      <c r="A16" s="3">
        <v>12</v>
      </c>
      <c r="B16" s="3" t="s">
        <v>32</v>
      </c>
      <c r="C16" s="22" t="s">
        <v>85</v>
      </c>
      <c r="D16" s="23"/>
      <c r="E16" s="23"/>
      <c r="F16" s="23" t="s">
        <v>85</v>
      </c>
      <c r="G16" s="23"/>
      <c r="H16" s="23"/>
      <c r="I16" s="23"/>
      <c r="J16" s="23"/>
      <c r="K16" s="23"/>
      <c r="L16" s="23"/>
      <c r="M16" s="26" t="s">
        <v>85</v>
      </c>
      <c r="N16" s="27" t="s">
        <v>85</v>
      </c>
      <c r="O16" s="27"/>
      <c r="P16" s="26"/>
      <c r="Q16" s="27"/>
      <c r="R16" s="27"/>
      <c r="S16" s="27"/>
      <c r="T16" s="27"/>
      <c r="U16" s="27"/>
      <c r="V16" s="27"/>
      <c r="W16" s="27"/>
      <c r="X16" s="27"/>
      <c r="Y16" s="27" t="s">
        <v>85</v>
      </c>
      <c r="Z16" s="27"/>
      <c r="AA16" s="1"/>
    </row>
    <row r="17" spans="1:27" x14ac:dyDescent="0.45">
      <c r="A17" s="3">
        <v>13</v>
      </c>
      <c r="B17" s="3" t="s">
        <v>33</v>
      </c>
      <c r="C17" s="22"/>
      <c r="D17" s="23"/>
      <c r="E17" s="23"/>
      <c r="F17" s="23" t="s">
        <v>85</v>
      </c>
      <c r="G17" s="23"/>
      <c r="H17" s="23"/>
      <c r="I17" s="23"/>
      <c r="J17" s="23"/>
      <c r="K17" s="23"/>
      <c r="L17" s="23"/>
      <c r="M17" s="26" t="s">
        <v>85</v>
      </c>
      <c r="N17" s="27" t="s">
        <v>85</v>
      </c>
      <c r="O17" s="27"/>
      <c r="P17" s="26" t="s">
        <v>85</v>
      </c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1"/>
    </row>
    <row r="18" spans="1:27" x14ac:dyDescent="0.45">
      <c r="A18" s="3">
        <v>14</v>
      </c>
      <c r="B18" s="3" t="s">
        <v>34</v>
      </c>
      <c r="C18" s="22" t="s">
        <v>85</v>
      </c>
      <c r="D18" s="23"/>
      <c r="E18" s="23"/>
      <c r="F18" s="23" t="s">
        <v>85</v>
      </c>
      <c r="G18" s="23"/>
      <c r="H18" s="23"/>
      <c r="I18" s="23"/>
      <c r="J18" s="23"/>
      <c r="K18" s="23"/>
      <c r="L18" s="23"/>
      <c r="M18" s="26" t="s">
        <v>85</v>
      </c>
      <c r="N18" s="27" t="s">
        <v>85</v>
      </c>
      <c r="O18" s="27"/>
      <c r="P18" s="26" t="s">
        <v>85</v>
      </c>
      <c r="Q18" s="27"/>
      <c r="R18" s="27"/>
      <c r="S18" s="27"/>
      <c r="T18" s="27"/>
      <c r="U18" s="27" t="s">
        <v>85</v>
      </c>
      <c r="V18" s="27"/>
      <c r="W18" s="27"/>
      <c r="X18" s="27"/>
      <c r="Y18" s="27"/>
      <c r="Z18" s="27"/>
      <c r="AA18" s="1"/>
    </row>
    <row r="19" spans="1:27" x14ac:dyDescent="0.45">
      <c r="A19" s="3">
        <v>15</v>
      </c>
      <c r="B19" s="3" t="s">
        <v>35</v>
      </c>
      <c r="C19" s="22"/>
      <c r="D19" s="23"/>
      <c r="E19" s="23"/>
      <c r="F19" s="23" t="s">
        <v>85</v>
      </c>
      <c r="G19" s="23"/>
      <c r="H19" s="23"/>
      <c r="I19" s="23"/>
      <c r="J19" s="23"/>
      <c r="K19" s="23"/>
      <c r="L19" s="23"/>
      <c r="M19" s="26" t="s">
        <v>85</v>
      </c>
      <c r="N19" s="27" t="s">
        <v>85</v>
      </c>
      <c r="O19" s="27"/>
      <c r="P19" s="26" t="s">
        <v>85</v>
      </c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1" t="s">
        <v>48</v>
      </c>
    </row>
    <row r="20" spans="1:27" x14ac:dyDescent="0.45">
      <c r="A20" s="3">
        <v>16</v>
      </c>
      <c r="B20" s="3" t="s">
        <v>36</v>
      </c>
      <c r="C20" s="22" t="s">
        <v>85</v>
      </c>
      <c r="D20" s="23"/>
      <c r="E20" s="23"/>
      <c r="F20" s="23" t="s">
        <v>85</v>
      </c>
      <c r="G20" s="23"/>
      <c r="H20" s="23"/>
      <c r="I20" s="23"/>
      <c r="J20" s="23"/>
      <c r="K20" s="23"/>
      <c r="L20" s="23"/>
      <c r="M20" s="26" t="s">
        <v>85</v>
      </c>
      <c r="N20" s="27" t="s">
        <v>85</v>
      </c>
      <c r="O20" s="27"/>
      <c r="P20" s="26" t="s">
        <v>85</v>
      </c>
      <c r="Q20" s="27"/>
      <c r="R20" s="27"/>
      <c r="S20" s="27"/>
      <c r="T20" s="27"/>
      <c r="U20" s="27"/>
      <c r="V20" s="27"/>
      <c r="W20" s="27"/>
      <c r="X20" s="27"/>
      <c r="Y20" s="27"/>
      <c r="Z20" s="27" t="s">
        <v>85</v>
      </c>
      <c r="AA20" s="1"/>
    </row>
    <row r="21" spans="1:27" x14ac:dyDescent="0.45">
      <c r="A21" s="3">
        <v>17</v>
      </c>
      <c r="B21" s="3" t="s">
        <v>37</v>
      </c>
      <c r="C21" s="22"/>
      <c r="D21" s="23"/>
      <c r="E21" s="23"/>
      <c r="F21" s="23" t="s">
        <v>85</v>
      </c>
      <c r="G21" s="23"/>
      <c r="H21" s="23"/>
      <c r="I21" s="23"/>
      <c r="J21" s="23"/>
      <c r="K21" s="23"/>
      <c r="L21" s="23"/>
      <c r="M21" s="26" t="s">
        <v>85</v>
      </c>
      <c r="N21" s="27" t="s">
        <v>85</v>
      </c>
      <c r="O21" s="27"/>
      <c r="P21" s="26" t="s">
        <v>85</v>
      </c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1"/>
    </row>
    <row r="22" spans="1:27" x14ac:dyDescent="0.45">
      <c r="A22" s="3">
        <v>18</v>
      </c>
      <c r="B22" s="3" t="s">
        <v>38</v>
      </c>
      <c r="C22" s="22" t="s">
        <v>85</v>
      </c>
      <c r="D22" s="23"/>
      <c r="E22" s="23"/>
      <c r="F22" s="23" t="s">
        <v>85</v>
      </c>
      <c r="G22" s="23"/>
      <c r="H22" s="23"/>
      <c r="I22" s="23"/>
      <c r="J22" s="23"/>
      <c r="K22" s="23"/>
      <c r="L22" s="23"/>
      <c r="M22" s="26" t="s">
        <v>85</v>
      </c>
      <c r="N22" s="27" t="s">
        <v>85</v>
      </c>
      <c r="O22" s="27"/>
      <c r="P22" s="26" t="s">
        <v>85</v>
      </c>
      <c r="Q22" s="27"/>
      <c r="R22" s="27"/>
      <c r="S22" s="27"/>
      <c r="T22" s="27"/>
      <c r="U22" s="27"/>
      <c r="V22" s="27"/>
      <c r="W22" s="27"/>
      <c r="X22" s="27"/>
      <c r="Y22" s="27"/>
      <c r="Z22" s="27" t="s">
        <v>85</v>
      </c>
      <c r="AA22" s="1"/>
    </row>
    <row r="23" spans="1:27" x14ac:dyDescent="0.45">
      <c r="A23" s="3">
        <v>19</v>
      </c>
      <c r="B23" s="3" t="s">
        <v>39</v>
      </c>
      <c r="C23" s="22"/>
      <c r="D23" s="23"/>
      <c r="E23" s="23"/>
      <c r="F23" s="23" t="s">
        <v>85</v>
      </c>
      <c r="G23" s="23"/>
      <c r="H23" s="23"/>
      <c r="I23" s="23"/>
      <c r="J23" s="23"/>
      <c r="K23" s="23"/>
      <c r="L23" s="23"/>
      <c r="M23" s="26" t="s">
        <v>85</v>
      </c>
      <c r="N23" s="27" t="s">
        <v>85</v>
      </c>
      <c r="O23" s="27"/>
      <c r="P23" s="26"/>
      <c r="Q23" s="27"/>
      <c r="R23" s="27"/>
      <c r="S23" s="27"/>
      <c r="T23" s="27"/>
      <c r="U23" s="27"/>
      <c r="V23" s="27"/>
      <c r="W23" s="27"/>
      <c r="X23" s="27"/>
      <c r="Y23" s="27" t="s">
        <v>85</v>
      </c>
      <c r="Z23" s="27"/>
      <c r="AA23" s="1"/>
    </row>
    <row r="24" spans="1:27" x14ac:dyDescent="0.45">
      <c r="A24" s="3">
        <v>20</v>
      </c>
      <c r="B24" s="3" t="s">
        <v>40</v>
      </c>
      <c r="C24" s="22"/>
      <c r="D24" s="23"/>
      <c r="E24" s="23" t="s">
        <v>85</v>
      </c>
      <c r="F24" s="23" t="s">
        <v>85</v>
      </c>
      <c r="G24" s="23"/>
      <c r="H24" s="23"/>
      <c r="I24" s="23"/>
      <c r="J24" s="23"/>
      <c r="K24" s="23"/>
      <c r="L24" s="23"/>
      <c r="M24" s="26" t="s">
        <v>85</v>
      </c>
      <c r="N24" s="27" t="s">
        <v>85</v>
      </c>
      <c r="O24" s="27"/>
      <c r="P24" s="26" t="s">
        <v>85</v>
      </c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1"/>
    </row>
    <row r="25" spans="1:27" x14ac:dyDescent="0.45">
      <c r="A25" s="3">
        <v>21</v>
      </c>
      <c r="B25" s="3" t="s">
        <v>41</v>
      </c>
      <c r="C25" s="22"/>
      <c r="D25" s="23"/>
      <c r="E25" s="23"/>
      <c r="F25" s="23" t="s">
        <v>85</v>
      </c>
      <c r="G25" s="23"/>
      <c r="H25" s="23"/>
      <c r="I25" s="23"/>
      <c r="J25" s="23"/>
      <c r="K25" s="23"/>
      <c r="L25" s="23"/>
      <c r="M25" s="26" t="s">
        <v>85</v>
      </c>
      <c r="N25" s="27" t="s">
        <v>85</v>
      </c>
      <c r="O25" s="27"/>
      <c r="P25" s="26" t="s">
        <v>85</v>
      </c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1"/>
    </row>
    <row r="26" spans="1:27" x14ac:dyDescent="0.45">
      <c r="A26" s="3">
        <v>22</v>
      </c>
      <c r="B26" s="3" t="s">
        <v>42</v>
      </c>
      <c r="C26" s="22" t="s">
        <v>85</v>
      </c>
      <c r="D26" s="23"/>
      <c r="E26" s="23"/>
      <c r="F26" s="23" t="s">
        <v>85</v>
      </c>
      <c r="G26" s="23"/>
      <c r="H26" s="23"/>
      <c r="I26" s="23"/>
      <c r="J26" s="23"/>
      <c r="K26" s="23"/>
      <c r="L26" s="23"/>
      <c r="M26" s="26" t="s">
        <v>85</v>
      </c>
      <c r="N26" s="27" t="s">
        <v>85</v>
      </c>
      <c r="O26" s="27"/>
      <c r="P26" s="26" t="s">
        <v>85</v>
      </c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1"/>
    </row>
    <row r="27" spans="1:27" x14ac:dyDescent="0.45">
      <c r="A27" s="3">
        <v>23</v>
      </c>
      <c r="B27" s="3" t="s">
        <v>43</v>
      </c>
      <c r="C27" s="22" t="s">
        <v>85</v>
      </c>
      <c r="D27" s="23"/>
      <c r="E27" s="23"/>
      <c r="F27" s="23" t="s">
        <v>85</v>
      </c>
      <c r="G27" s="23"/>
      <c r="H27" s="23"/>
      <c r="I27" s="23"/>
      <c r="J27" s="23"/>
      <c r="K27" s="23"/>
      <c r="L27" s="23"/>
      <c r="M27" s="26" t="s">
        <v>85</v>
      </c>
      <c r="N27" s="27" t="s">
        <v>85</v>
      </c>
      <c r="O27" s="27"/>
      <c r="P27" s="26"/>
      <c r="Q27" s="27"/>
      <c r="R27" s="27"/>
      <c r="S27" s="27"/>
      <c r="T27" s="27"/>
      <c r="U27" s="27"/>
      <c r="V27" s="27"/>
      <c r="W27" s="27"/>
      <c r="X27" s="27"/>
      <c r="Y27" s="27"/>
      <c r="Z27" s="27" t="s">
        <v>85</v>
      </c>
      <c r="AA27" s="1"/>
    </row>
    <row r="28" spans="1:27" x14ac:dyDescent="0.45">
      <c r="A28" s="3">
        <v>24</v>
      </c>
      <c r="B28" s="3" t="s">
        <v>44</v>
      </c>
      <c r="C28" s="22" t="s">
        <v>85</v>
      </c>
      <c r="D28" s="23"/>
      <c r="E28" s="23"/>
      <c r="F28" s="23" t="s">
        <v>85</v>
      </c>
      <c r="G28" s="23"/>
      <c r="H28" s="23"/>
      <c r="I28" s="23"/>
      <c r="J28" s="23"/>
      <c r="K28" s="23"/>
      <c r="L28" s="23"/>
      <c r="M28" s="26" t="s">
        <v>85</v>
      </c>
      <c r="N28" s="27" t="s">
        <v>85</v>
      </c>
      <c r="O28" s="27"/>
      <c r="P28" s="26" t="s">
        <v>85</v>
      </c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1"/>
    </row>
    <row r="29" spans="1:27" x14ac:dyDescent="0.45">
      <c r="A29" s="3">
        <v>25</v>
      </c>
      <c r="B29" s="3" t="s">
        <v>45</v>
      </c>
      <c r="C29" s="22" t="s">
        <v>85</v>
      </c>
      <c r="D29" s="23"/>
      <c r="E29" s="23"/>
      <c r="F29" s="23" t="s">
        <v>85</v>
      </c>
      <c r="G29" s="23"/>
      <c r="H29" s="23"/>
      <c r="I29" s="23"/>
      <c r="J29" s="23"/>
      <c r="K29" s="23"/>
      <c r="L29" s="23"/>
      <c r="M29" s="26" t="s">
        <v>85</v>
      </c>
      <c r="N29" s="27" t="s">
        <v>85</v>
      </c>
      <c r="O29" s="27"/>
      <c r="P29" s="26"/>
      <c r="Q29" s="27"/>
      <c r="R29" s="27"/>
      <c r="S29" s="27"/>
      <c r="T29" s="27"/>
      <c r="U29" s="27"/>
      <c r="V29" s="27"/>
      <c r="W29" s="27"/>
      <c r="X29" s="27"/>
      <c r="Y29" s="27" t="s">
        <v>85</v>
      </c>
      <c r="Z29" s="27"/>
      <c r="AA29" s="1" t="s">
        <v>48</v>
      </c>
    </row>
    <row r="30" spans="1:27" x14ac:dyDescent="0.45">
      <c r="A30" s="3">
        <v>26</v>
      </c>
      <c r="B30" s="3" t="s">
        <v>46</v>
      </c>
      <c r="C30" s="22" t="s">
        <v>85</v>
      </c>
      <c r="D30" s="23"/>
      <c r="E30" s="23"/>
      <c r="F30" s="23" t="s">
        <v>85</v>
      </c>
      <c r="G30" s="23"/>
      <c r="H30" s="23"/>
      <c r="I30" s="23"/>
      <c r="J30" s="23"/>
      <c r="K30" s="23"/>
      <c r="L30" s="23"/>
      <c r="M30" s="26" t="s">
        <v>85</v>
      </c>
      <c r="N30" s="27" t="s">
        <v>85</v>
      </c>
      <c r="O30" s="27"/>
      <c r="P30" s="26" t="s">
        <v>85</v>
      </c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1"/>
    </row>
    <row r="31" spans="1:27" x14ac:dyDescent="0.45">
      <c r="A31" s="3">
        <v>27</v>
      </c>
      <c r="B31" s="3" t="s">
        <v>47</v>
      </c>
      <c r="C31" s="22" t="s">
        <v>85</v>
      </c>
      <c r="D31" s="23"/>
      <c r="E31" s="23"/>
      <c r="F31" s="23"/>
      <c r="G31" s="23"/>
      <c r="H31" s="23"/>
      <c r="I31" s="23"/>
      <c r="J31" s="23"/>
      <c r="K31" s="23"/>
      <c r="L31" s="23"/>
      <c r="M31" s="26" t="s">
        <v>85</v>
      </c>
      <c r="N31" s="27" t="s">
        <v>85</v>
      </c>
      <c r="O31" s="27"/>
      <c r="P31" s="26" t="s">
        <v>85</v>
      </c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1"/>
    </row>
  </sheetData>
  <mergeCells count="12">
    <mergeCell ref="A1:A4"/>
    <mergeCell ref="M3:O3"/>
    <mergeCell ref="P3:Q3"/>
    <mergeCell ref="R3:U3"/>
    <mergeCell ref="V3:Y3"/>
    <mergeCell ref="B1:B4"/>
    <mergeCell ref="C1:Z1"/>
    <mergeCell ref="AA1:AA4"/>
    <mergeCell ref="Z3:Z4"/>
    <mergeCell ref="P2:Z2"/>
    <mergeCell ref="C3:L3"/>
    <mergeCell ref="C2:O2"/>
  </mergeCells>
  <phoneticPr fontId="2"/>
  <pageMargins left="0.70866141732283472" right="0.70866141732283472" top="0.74803149606299213" bottom="0.74803149606299213" header="0.31496062992125984" footer="0.31496062992125984"/>
  <pageSetup paperSize="8" scale="74" orientation="landscape" r:id="rId1"/>
  <headerFooter>
    <oddHeader>&amp;R&amp;A</oddHeader>
  </headerFooter>
</worksheet>
</file>